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utual Fund\THE WEALTH\Wealth Daily Transactions Data\SEBI WEEKLY TRANSACTION\"/>
    </mc:Choice>
  </mc:AlternateContent>
  <xr:revisionPtr revIDLastSave="0" documentId="8_{C41D851A-38C5-4F51-83CD-1CB826D7E1F0}" xr6:coauthVersionLast="47" xr6:coauthVersionMax="47" xr10:uidLastSave="{00000000-0000-0000-0000-000000000000}"/>
  <bookViews>
    <workbookView xWindow="-110" yWindow="-110" windowWidth="19420" windowHeight="10300" xr2:uid="{6542DE94-83E0-44EE-8D9E-741FA9E7D6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" i="1" l="1"/>
  <c r="U5" i="1"/>
  <c r="U4" i="1"/>
  <c r="U3" i="1"/>
  <c r="U2" i="1"/>
</calcChain>
</file>

<file path=xl/sharedStrings.xml><?xml version="1.0" encoding="utf-8"?>
<sst xmlns="http://schemas.openxmlformats.org/spreadsheetml/2006/main" count="91" uniqueCount="41">
  <si>
    <t>Sr.No</t>
  </si>
  <si>
    <t>Name of the Security</t>
  </si>
  <si>
    <t>ISIN
(If applicable, otherwise keep it blank)</t>
  </si>
  <si>
    <t>Type of security #</t>
  </si>
  <si>
    <t>Most Conservative Rating  of Security at the time of transaction
(If applicable, otherwise keep it blank)</t>
  </si>
  <si>
    <t>Name of Rating Agency</t>
  </si>
  <si>
    <t>Transaction Type (Buy/Sell)</t>
  </si>
  <si>
    <t>Listed status of security ##</t>
  </si>
  <si>
    <t>Mutual Fund Name</t>
  </si>
  <si>
    <t>Scheme Name</t>
  </si>
  <si>
    <t>Type of Scheme $</t>
  </si>
  <si>
    <t>Final Maturity Date
$$</t>
  </si>
  <si>
    <t>Residual days to Final Maturity</t>
  </si>
  <si>
    <t>Deemed Maturity date
@</t>
  </si>
  <si>
    <t>Trade Date $$</t>
  </si>
  <si>
    <t>Settlement Date $$</t>
  </si>
  <si>
    <t>Quantity traded</t>
  </si>
  <si>
    <t>Face Value Per Unit
(In INR)</t>
  </si>
  <si>
    <t>Price at which Traded @@
(In INR)</t>
  </si>
  <si>
    <t>Total Interest Accrued for the transaction, if any
(In INR)</t>
  </si>
  <si>
    <t>Value of the Trade
 U={(Q*R*S/100)+T)</t>
  </si>
  <si>
    <t>Yield at which Traded*</t>
  </si>
  <si>
    <t>Yield at which Valued*
*</t>
  </si>
  <si>
    <t>Type of trade*
**</t>
  </si>
  <si>
    <t>TREPS_FV100_ 28-OCT-2025</t>
  </si>
  <si>
    <t>TREPS</t>
  </si>
  <si>
    <t>NA</t>
  </si>
  <si>
    <t>BUY</t>
  </si>
  <si>
    <t>THE WEALTH COMPANY MUTUAL FUND</t>
  </si>
  <si>
    <t>The Wealth Company Flexi Cap Fund</t>
  </si>
  <si>
    <t>Open Ended</t>
  </si>
  <si>
    <t>28-OCT-2025</t>
  </si>
  <si>
    <t>27-OCT-2025</t>
  </si>
  <si>
    <t>OTHERS-TREPS</t>
  </si>
  <si>
    <t>The Wealth Company Liquid Fund</t>
  </si>
  <si>
    <t>The Wealth Company Arbitrage Fund</t>
  </si>
  <si>
    <t>REVERSE REPO 5.70% 28-OCT-2025</t>
  </si>
  <si>
    <t>N.A.</t>
  </si>
  <si>
    <t>Reverse Repo</t>
  </si>
  <si>
    <t>Other - Reverse Repo</t>
  </si>
  <si>
    <t>The Wealth Company Ethical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</si>
</sst>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dd\-mm\-yyyy"/>
    <numFmt numFmtId="166" formatCode="0.00000000"/>
    <numFmt numFmtId="167" formatCode="0.000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Calibri"/>
      <family val="2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top" wrapText="1"/>
    </xf>
    <xf numFmtId="0" fontId="4" fillId="2" borderId="1" xfId="2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43" fontId="1" fillId="0" borderId="1" xfId="1" applyFont="1" applyBorder="1"/>
    <xf numFmtId="166" fontId="0" fillId="0" borderId="1" xfId="0" applyNumberFormat="1" applyBorder="1"/>
    <xf numFmtId="4" fontId="1" fillId="0" borderId="1" xfId="1" applyNumberFormat="1" applyFont="1" applyFill="1" applyBorder="1"/>
    <xf numFmtId="167" fontId="0" fillId="0" borderId="1" xfId="0" applyNumberFormat="1" applyBorder="1"/>
  </cellXfs>
  <cellStyles count="3">
    <cellStyle name="Comma" xfId="1" builtinId="3"/>
    <cellStyle name="Normal" xfId="0" builtinId="0"/>
    <cellStyle name="Normal 3" xfId="2" xr:uid="{188A9943-2F9E-4425-AE2A-68B2E7578B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D770D-F1DE-4D0D-90E9-C2AA857750E9}">
  <dimension ref="A1:X6"/>
  <sheetViews>
    <sheetView tabSelected="1" workbookViewId="0">
      <selection activeCell="D10" sqref="D10"/>
    </sheetView>
  </sheetViews>
  <sheetFormatPr defaultColWidth="7.7265625" defaultRowHeight="14.5" x14ac:dyDescent="0.35"/>
  <cols>
    <col min="1" max="1" width="4.6328125" bestFit="1" customWidth="1"/>
    <col min="2" max="2" width="30" bestFit="1" customWidth="1"/>
    <col min="3" max="3" width="7.54296875" bestFit="1" customWidth="1"/>
    <col min="4" max="4" width="12.08984375" bestFit="1" customWidth="1"/>
    <col min="5" max="5" width="15.26953125" bestFit="1" customWidth="1"/>
    <col min="6" max="6" width="6.7265625" bestFit="1" customWidth="1"/>
    <col min="7" max="7" width="7.6328125" bestFit="1" customWidth="1"/>
    <col min="8" max="8" width="6.7265625" bestFit="1" customWidth="1"/>
    <col min="9" max="9" width="34.1796875" bestFit="1" customWidth="1"/>
    <col min="10" max="10" width="32" bestFit="1" customWidth="1"/>
    <col min="11" max="11" width="11.08984375" bestFit="1" customWidth="1"/>
    <col min="12" max="12" width="11.54296875" bestFit="1" customWidth="1"/>
    <col min="13" max="13" width="6.81640625" bestFit="1" customWidth="1"/>
    <col min="14" max="16" width="11.54296875" bestFit="1" customWidth="1"/>
    <col min="17" max="17" width="13.7265625" bestFit="1" customWidth="1"/>
    <col min="18" max="18" width="7.36328125" bestFit="1" customWidth="1"/>
    <col min="19" max="19" width="12.36328125" bestFit="1" customWidth="1"/>
    <col min="20" max="20" width="11.81640625" bestFit="1" customWidth="1"/>
    <col min="21" max="21" width="15.26953125" bestFit="1" customWidth="1"/>
    <col min="22" max="23" width="9.81640625" bestFit="1" customWidth="1"/>
    <col min="24" max="24" width="18.6328125" bestFit="1" customWidth="1"/>
  </cols>
  <sheetData>
    <row r="1" spans="1:24" ht="114.75" customHeight="1" x14ac:dyDescent="0.35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35">
      <c r="A2" s="4">
        <v>1</v>
      </c>
      <c r="B2" s="4" t="s">
        <v>24</v>
      </c>
      <c r="C2" s="4"/>
      <c r="D2" s="4" t="s">
        <v>25</v>
      </c>
      <c r="E2" s="4"/>
      <c r="F2" s="4" t="s">
        <v>26</v>
      </c>
      <c r="G2" s="4" t="s">
        <v>27</v>
      </c>
      <c r="H2" s="4" t="s">
        <v>26</v>
      </c>
      <c r="I2" s="4" t="s">
        <v>28</v>
      </c>
      <c r="J2" s="4" t="s">
        <v>29</v>
      </c>
      <c r="K2" s="4" t="s">
        <v>30</v>
      </c>
      <c r="L2" s="5" t="s">
        <v>31</v>
      </c>
      <c r="M2" s="4">
        <v>1</v>
      </c>
      <c r="N2" s="5" t="s">
        <v>31</v>
      </c>
      <c r="O2" s="5" t="s">
        <v>32</v>
      </c>
      <c r="P2" s="5" t="s">
        <v>32</v>
      </c>
      <c r="Q2" s="6">
        <v>10073033</v>
      </c>
      <c r="R2" s="4">
        <v>100</v>
      </c>
      <c r="S2" s="7">
        <v>99.984879000000006</v>
      </c>
      <c r="T2" s="4">
        <v>0</v>
      </c>
      <c r="U2" s="8">
        <f>(Q2*R2*S2/100)+T2</f>
        <v>1007150985.668007</v>
      </c>
      <c r="V2" s="9">
        <v>5.5199999999999999E-2</v>
      </c>
      <c r="W2" s="9">
        <v>5.5199999999999999E-2</v>
      </c>
      <c r="X2" s="4" t="s">
        <v>33</v>
      </c>
    </row>
    <row r="3" spans="1:24" x14ac:dyDescent="0.35">
      <c r="A3" s="4">
        <v>2</v>
      </c>
      <c r="B3" s="4" t="s">
        <v>24</v>
      </c>
      <c r="C3" s="4"/>
      <c r="D3" s="4" t="s">
        <v>25</v>
      </c>
      <c r="E3" s="4"/>
      <c r="F3" s="4" t="s">
        <v>26</v>
      </c>
      <c r="G3" s="4" t="s">
        <v>27</v>
      </c>
      <c r="H3" s="4" t="s">
        <v>26</v>
      </c>
      <c r="I3" s="4" t="s">
        <v>28</v>
      </c>
      <c r="J3" s="4" t="s">
        <v>34</v>
      </c>
      <c r="K3" s="4" t="s">
        <v>30</v>
      </c>
      <c r="L3" s="5" t="s">
        <v>31</v>
      </c>
      <c r="M3" s="4">
        <v>1</v>
      </c>
      <c r="N3" s="5" t="s">
        <v>31</v>
      </c>
      <c r="O3" s="5" t="s">
        <v>32</v>
      </c>
      <c r="P3" s="5" t="s">
        <v>32</v>
      </c>
      <c r="Q3" s="6">
        <v>137364</v>
      </c>
      <c r="R3" s="4">
        <v>100</v>
      </c>
      <c r="S3" s="7">
        <v>99.984879000000006</v>
      </c>
      <c r="T3" s="4">
        <v>0</v>
      </c>
      <c r="U3" s="8">
        <f t="shared" ref="U3:U6" si="0">(Q3*R3*S3/100)+T3</f>
        <v>13734322.918956</v>
      </c>
      <c r="V3" s="9">
        <v>5.5199999999999999E-2</v>
      </c>
      <c r="W3" s="9">
        <v>5.5199999999999999E-2</v>
      </c>
      <c r="X3" s="4" t="s">
        <v>33</v>
      </c>
    </row>
    <row r="4" spans="1:24" x14ac:dyDescent="0.35">
      <c r="A4" s="4">
        <v>3</v>
      </c>
      <c r="B4" s="4" t="s">
        <v>24</v>
      </c>
      <c r="C4" s="4"/>
      <c r="D4" s="4" t="s">
        <v>25</v>
      </c>
      <c r="E4" s="4"/>
      <c r="F4" s="4" t="s">
        <v>26</v>
      </c>
      <c r="G4" s="4" t="s">
        <v>27</v>
      </c>
      <c r="H4" s="4" t="s">
        <v>26</v>
      </c>
      <c r="I4" s="4" t="s">
        <v>28</v>
      </c>
      <c r="J4" s="4" t="s">
        <v>35</v>
      </c>
      <c r="K4" s="4" t="s">
        <v>30</v>
      </c>
      <c r="L4" s="5" t="s">
        <v>31</v>
      </c>
      <c r="M4" s="4">
        <v>1</v>
      </c>
      <c r="N4" s="5" t="s">
        <v>31</v>
      </c>
      <c r="O4" s="5" t="s">
        <v>32</v>
      </c>
      <c r="P4" s="5" t="s">
        <v>32</v>
      </c>
      <c r="Q4" s="6">
        <v>3032194</v>
      </c>
      <c r="R4" s="4">
        <v>100</v>
      </c>
      <c r="S4" s="7">
        <v>99.984879000000006</v>
      </c>
      <c r="T4" s="4">
        <v>0</v>
      </c>
      <c r="U4" s="8">
        <f t="shared" si="0"/>
        <v>303173550.19452602</v>
      </c>
      <c r="V4" s="9">
        <v>5.5199999999999999E-2</v>
      </c>
      <c r="W4" s="9">
        <v>5.5199999999999999E-2</v>
      </c>
      <c r="X4" s="4" t="s">
        <v>33</v>
      </c>
    </row>
    <row r="5" spans="1:24" x14ac:dyDescent="0.35">
      <c r="A5" s="4">
        <v>4</v>
      </c>
      <c r="B5" s="4" t="s">
        <v>36</v>
      </c>
      <c r="C5" s="4" t="s">
        <v>37</v>
      </c>
      <c r="D5" s="4" t="s">
        <v>38</v>
      </c>
      <c r="E5" s="4" t="s">
        <v>37</v>
      </c>
      <c r="F5" s="4" t="s">
        <v>37</v>
      </c>
      <c r="G5" s="4" t="s">
        <v>27</v>
      </c>
      <c r="H5" s="4" t="s">
        <v>37</v>
      </c>
      <c r="I5" s="4" t="s">
        <v>28</v>
      </c>
      <c r="J5" s="4" t="s">
        <v>34</v>
      </c>
      <c r="K5" s="4" t="s">
        <v>30</v>
      </c>
      <c r="L5" s="5" t="s">
        <v>31</v>
      </c>
      <c r="M5" s="4">
        <v>1</v>
      </c>
      <c r="N5" s="5" t="s">
        <v>31</v>
      </c>
      <c r="O5" s="5" t="s">
        <v>32</v>
      </c>
      <c r="P5" s="5" t="s">
        <v>32</v>
      </c>
      <c r="Q5" s="6">
        <v>6530000</v>
      </c>
      <c r="R5" s="4">
        <v>100</v>
      </c>
      <c r="S5" s="7">
        <v>105.505</v>
      </c>
      <c r="T5" s="4">
        <v>20951867.778000001</v>
      </c>
      <c r="U5" s="8">
        <f t="shared" si="0"/>
        <v>709899517.778</v>
      </c>
      <c r="V5" s="9">
        <v>5.7000000000000002E-2</v>
      </c>
      <c r="W5" s="9">
        <v>5.7000000000000002E-2</v>
      </c>
      <c r="X5" s="4" t="s">
        <v>39</v>
      </c>
    </row>
    <row r="6" spans="1:24" x14ac:dyDescent="0.35">
      <c r="A6" s="4">
        <v>5</v>
      </c>
      <c r="B6" s="4" t="s">
        <v>24</v>
      </c>
      <c r="C6" s="4"/>
      <c r="D6" s="4" t="s">
        <v>25</v>
      </c>
      <c r="E6" s="4"/>
      <c r="F6" s="4" t="s">
        <v>26</v>
      </c>
      <c r="G6" s="4" t="s">
        <v>27</v>
      </c>
      <c r="H6" s="4" t="s">
        <v>26</v>
      </c>
      <c r="I6" s="4" t="s">
        <v>28</v>
      </c>
      <c r="J6" s="4" t="s">
        <v>40</v>
      </c>
      <c r="K6" s="4" t="s">
        <v>30</v>
      </c>
      <c r="L6" s="5" t="s">
        <v>31</v>
      </c>
      <c r="M6" s="4">
        <v>1</v>
      </c>
      <c r="N6" s="5" t="s">
        <v>31</v>
      </c>
      <c r="O6" s="5" t="s">
        <v>32</v>
      </c>
      <c r="P6" s="5" t="s">
        <v>32</v>
      </c>
      <c r="Q6" s="6">
        <v>1892409</v>
      </c>
      <c r="R6" s="4">
        <v>100</v>
      </c>
      <c r="S6" s="7">
        <v>99.984879000000006</v>
      </c>
      <c r="T6" s="4">
        <v>0</v>
      </c>
      <c r="U6" s="8">
        <f t="shared" si="0"/>
        <v>189212284.88351101</v>
      </c>
      <c r="V6" s="9">
        <v>5.5199999999999999E-2</v>
      </c>
      <c r="W6" s="9">
        <v>5.5199999999999999E-2</v>
      </c>
      <c r="X6" s="4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Mayuresh Sarang</dc:creator>
  <cp:lastModifiedBy>Mayuresh Sarang</cp:lastModifiedBy>
  <dcterms:created xsi:type="dcterms:W3CDTF">2025-11-03T14:17:59Z</dcterms:created>
  <dcterms:modified xsi:type="dcterms:W3CDTF">2025-11-03T14:21:04Z</dcterms:modified>
</cp:coreProperties>
</file>